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ndaV\Desktop\22.09.2020. Ārkārtas sēde\"/>
    </mc:Choice>
  </mc:AlternateContent>
  <bookViews>
    <workbookView xWindow="-120" yWindow="-120" windowWidth="29040" windowHeight="15840" tabRatio="500"/>
  </bookViews>
  <sheets>
    <sheet name="Lapa1" sheetId="1" r:id="rId1"/>
  </sheets>
  <definedNames>
    <definedName name="_xlnm.Print_Area" localSheetId="0">Lapa1!$A$5:$E$23</definedName>
  </definedNames>
  <calcPr calcId="162913"/>
  <fileRecoveryPr autoRecover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3" i="1" l="1"/>
  <c r="D19" i="1" l="1"/>
  <c r="E19" i="1" s="1"/>
  <c r="D18" i="1" l="1"/>
  <c r="E18" i="1" s="1"/>
  <c r="D22" i="1"/>
  <c r="E22" i="1" s="1"/>
  <c r="D11" i="1"/>
  <c r="E11" i="1" s="1"/>
  <c r="D21" i="1"/>
  <c r="E21" i="1" s="1"/>
  <c r="D17" i="1"/>
  <c r="E17" i="1" s="1"/>
  <c r="D14" i="1"/>
  <c r="E14" i="1" s="1"/>
  <c r="D10" i="1"/>
  <c r="E10" i="1" s="1"/>
  <c r="D20" i="1"/>
  <c r="E20" i="1" s="1"/>
  <c r="D16" i="1"/>
  <c r="E16" i="1" s="1"/>
  <c r="D13" i="1"/>
  <c r="E13" i="1" s="1"/>
  <c r="D9" i="1"/>
  <c r="E9" i="1" s="1"/>
  <c r="D15" i="1"/>
  <c r="E15" i="1" s="1"/>
  <c r="D12" i="1"/>
  <c r="E12" i="1" s="1"/>
  <c r="E23" i="1" l="1"/>
  <c r="D23" i="1"/>
</calcChain>
</file>

<file path=xl/sharedStrings.xml><?xml version="1.0" encoding="utf-8"?>
<sst xmlns="http://schemas.openxmlformats.org/spreadsheetml/2006/main" count="26" uniqueCount="26">
  <si>
    <t>Nr.p.k.</t>
  </si>
  <si>
    <t>Izglītības iestādes nosaukums</t>
  </si>
  <si>
    <t>Licenču skaits</t>
  </si>
  <si>
    <t>Andreja Eglīša Ļaudonas vidusskola</t>
  </si>
  <si>
    <t>Barkavas pamatskola</t>
  </si>
  <si>
    <t>Bērzaunes pamatskola</t>
  </si>
  <si>
    <t>Degumnieku pamatskola</t>
  </si>
  <si>
    <t>Dzelzavas pamatskola</t>
  </si>
  <si>
    <t>Kalsnavas pamatskola</t>
  </si>
  <si>
    <t>Kristiāna Dāvida pamatskola</t>
  </si>
  <si>
    <t>Kusas pamatskola</t>
  </si>
  <si>
    <t>Lazdonas pamatskola</t>
  </si>
  <si>
    <t>Liezēres pamatskola</t>
  </si>
  <si>
    <t>Madonas pilsētas vidusskola</t>
  </si>
  <si>
    <t>Madonas Valsts ģimnāzija</t>
  </si>
  <si>
    <t>Praulienas pamatskola</t>
  </si>
  <si>
    <t>Vestienas pamatskola</t>
  </si>
  <si>
    <t>KOPĀ</t>
  </si>
  <si>
    <t>uzdevumi.lv licenču sadalījums</t>
  </si>
  <si>
    <t>Madonas novada vispārizglītojošajām skolām</t>
  </si>
  <si>
    <t>Nauda no mācību līdzekļiem EUR</t>
  </si>
  <si>
    <t>Skolēnu skaits (01.09.2020.)</t>
  </si>
  <si>
    <t>Pielikums</t>
  </si>
  <si>
    <t>Madonas novada pašvaldības domes</t>
  </si>
  <si>
    <t>22.09.2020. lēmumam Nr.368</t>
  </si>
  <si>
    <t>(protokols Nr.19, 21.p.)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</si>
</sst>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86"/>
    </font>
    <font>
      <b/>
      <sz val="14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2"/>
      <color rgb="FF000000"/>
      <name val="Calibri"/>
      <family val="2"/>
      <charset val="186"/>
    </font>
    <font>
      <b/>
      <sz val="12"/>
      <color rgb="FF000000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zoomScaleNormal="100" workbookViewId="0">
      <selection activeCell="J9" sqref="J9"/>
    </sheetView>
  </sheetViews>
  <sheetFormatPr defaultRowHeight="15" x14ac:dyDescent="0.25"/>
  <cols>
    <col min="1" max="1" width="8.5703125"/>
    <col min="2" max="2" width="41.140625"/>
    <col min="3" max="3" width="13.28515625"/>
    <col min="4" max="4" width="14.85546875" customWidth="1"/>
    <col min="5" max="5" width="14.5703125"/>
    <col min="6" max="1025" width="8.5703125"/>
  </cols>
  <sheetData>
    <row r="1" spans="1:5" x14ac:dyDescent="0.25">
      <c r="D1" t="s">
        <v>22</v>
      </c>
    </row>
    <row r="2" spans="1:5" x14ac:dyDescent="0.25">
      <c r="D2" t="s">
        <v>23</v>
      </c>
    </row>
    <row r="3" spans="1:5" x14ac:dyDescent="0.25">
      <c r="D3" t="s">
        <v>24</v>
      </c>
    </row>
    <row r="4" spans="1:5" x14ac:dyDescent="0.25">
      <c r="D4" t="s">
        <v>25</v>
      </c>
    </row>
    <row r="5" spans="1:5" s="1" customFormat="1" ht="18" customHeight="1" x14ac:dyDescent="0.3">
      <c r="A5" s="20" t="s">
        <v>18</v>
      </c>
      <c r="B5" s="20"/>
      <c r="C5" s="20"/>
      <c r="D5" s="20"/>
    </row>
    <row r="6" spans="1:5" ht="18" customHeight="1" x14ac:dyDescent="0.25">
      <c r="A6" s="21" t="s">
        <v>19</v>
      </c>
      <c r="B6" s="21"/>
      <c r="C6" s="21"/>
      <c r="D6" s="21"/>
    </row>
    <row r="7" spans="1:5" ht="18" customHeight="1" x14ac:dyDescent="0.25">
      <c r="A7" s="2"/>
      <c r="B7" s="2"/>
      <c r="C7" s="2"/>
      <c r="D7" s="2"/>
    </row>
    <row r="8" spans="1:5" s="6" customFormat="1" ht="45" x14ac:dyDescent="0.25">
      <c r="A8" s="3" t="s">
        <v>0</v>
      </c>
      <c r="B8" s="4" t="s">
        <v>1</v>
      </c>
      <c r="C8" s="5" t="s">
        <v>21</v>
      </c>
      <c r="D8" s="5" t="s">
        <v>2</v>
      </c>
      <c r="E8" s="17" t="s">
        <v>20</v>
      </c>
    </row>
    <row r="9" spans="1:5" ht="30" customHeight="1" x14ac:dyDescent="0.25">
      <c r="A9" s="7">
        <v>1</v>
      </c>
      <c r="B9" s="8" t="s">
        <v>3</v>
      </c>
      <c r="C9" s="9">
        <v>158</v>
      </c>
      <c r="D9" s="14">
        <f>SUM(C9*500/C23)</f>
        <v>36.710037174721187</v>
      </c>
      <c r="E9" s="18">
        <f t="shared" ref="E9:E22" si="0">8.47*D9</f>
        <v>310.93401486988847</v>
      </c>
    </row>
    <row r="10" spans="1:5" ht="30" customHeight="1" x14ac:dyDescent="0.25">
      <c r="A10" s="7">
        <v>2</v>
      </c>
      <c r="B10" s="8" t="s">
        <v>4</v>
      </c>
      <c r="C10" s="9">
        <v>97</v>
      </c>
      <c r="D10" s="14">
        <f>SUM(C10*500/C23)</f>
        <v>22.53717472118959</v>
      </c>
      <c r="E10" s="18">
        <f t="shared" si="0"/>
        <v>190.88986988847583</v>
      </c>
    </row>
    <row r="11" spans="1:5" ht="30" customHeight="1" x14ac:dyDescent="0.25">
      <c r="A11" s="7">
        <v>3</v>
      </c>
      <c r="B11" s="8" t="s">
        <v>5</v>
      </c>
      <c r="C11" s="9">
        <v>94</v>
      </c>
      <c r="D11" s="14">
        <f>SUM(C11*500/C23)</f>
        <v>21.840148698884757</v>
      </c>
      <c r="E11" s="18">
        <f t="shared" si="0"/>
        <v>184.98605947955392</v>
      </c>
    </row>
    <row r="12" spans="1:5" ht="30" customHeight="1" x14ac:dyDescent="0.25">
      <c r="A12" s="7">
        <v>4</v>
      </c>
      <c r="B12" s="8" t="s">
        <v>6</v>
      </c>
      <c r="C12" s="9">
        <v>61</v>
      </c>
      <c r="D12" s="14">
        <f>SUM(C12*500/C23)</f>
        <v>14.172862453531598</v>
      </c>
      <c r="E12" s="18">
        <f t="shared" si="0"/>
        <v>120.04414498141264</v>
      </c>
    </row>
    <row r="13" spans="1:5" ht="30" customHeight="1" x14ac:dyDescent="0.25">
      <c r="A13" s="7">
        <v>5</v>
      </c>
      <c r="B13" s="8" t="s">
        <v>7</v>
      </c>
      <c r="C13" s="9">
        <v>78</v>
      </c>
      <c r="D13" s="14">
        <f>SUM(C13*500/C23)</f>
        <v>18.122676579925649</v>
      </c>
      <c r="E13" s="18">
        <f t="shared" si="0"/>
        <v>153.49907063197026</v>
      </c>
    </row>
    <row r="14" spans="1:5" ht="30" customHeight="1" x14ac:dyDescent="0.25">
      <c r="A14" s="7">
        <v>6</v>
      </c>
      <c r="B14" s="8" t="s">
        <v>8</v>
      </c>
      <c r="C14" s="9">
        <v>101</v>
      </c>
      <c r="D14" s="14">
        <f>SUM(C14*500/C23)</f>
        <v>23.466542750929367</v>
      </c>
      <c r="E14" s="18">
        <f t="shared" si="0"/>
        <v>198.76161710037175</v>
      </c>
    </row>
    <row r="15" spans="1:5" ht="30" customHeight="1" x14ac:dyDescent="0.25">
      <c r="A15" s="7">
        <v>7</v>
      </c>
      <c r="B15" s="8" t="s">
        <v>10</v>
      </c>
      <c r="C15" s="9">
        <v>66</v>
      </c>
      <c r="D15" s="14">
        <f>SUM(C15*500/C23)</f>
        <v>15.33457249070632</v>
      </c>
      <c r="E15" s="18">
        <f t="shared" si="0"/>
        <v>129.88382899628255</v>
      </c>
    </row>
    <row r="16" spans="1:5" ht="30" customHeight="1" x14ac:dyDescent="0.25">
      <c r="A16" s="7">
        <v>8</v>
      </c>
      <c r="B16" s="8" t="s">
        <v>11</v>
      </c>
      <c r="C16" s="9">
        <v>50</v>
      </c>
      <c r="D16" s="14">
        <f>SUM(C16*500/C23)</f>
        <v>11.617100371747211</v>
      </c>
      <c r="E16" s="18">
        <f t="shared" si="0"/>
        <v>98.396840148698885</v>
      </c>
    </row>
    <row r="17" spans="1:5" ht="30" customHeight="1" x14ac:dyDescent="0.25">
      <c r="A17" s="7">
        <v>9</v>
      </c>
      <c r="B17" s="8" t="s">
        <v>12</v>
      </c>
      <c r="C17" s="9">
        <v>64</v>
      </c>
      <c r="D17" s="14">
        <f>SUM(C17*500/C23)</f>
        <v>14.869888475836431</v>
      </c>
      <c r="E17" s="18">
        <f t="shared" si="0"/>
        <v>125.94795539033458</v>
      </c>
    </row>
    <row r="18" spans="1:5" ht="30" customHeight="1" x14ac:dyDescent="0.25">
      <c r="A18" s="7">
        <v>10</v>
      </c>
      <c r="B18" s="8" t="s">
        <v>13</v>
      </c>
      <c r="C18" s="9">
        <v>976</v>
      </c>
      <c r="D18" s="14">
        <f>SUM(C18*500/C23)</f>
        <v>226.76579925650557</v>
      </c>
      <c r="E18" s="18">
        <f t="shared" si="0"/>
        <v>1920.7063197026023</v>
      </c>
    </row>
    <row r="19" spans="1:5" ht="30" customHeight="1" x14ac:dyDescent="0.25">
      <c r="A19" s="7">
        <v>11</v>
      </c>
      <c r="B19" s="8" t="s">
        <v>14</v>
      </c>
      <c r="C19" s="9">
        <v>265</v>
      </c>
      <c r="D19" s="14">
        <f>SUM(C19*500/C23)</f>
        <v>61.570631970260223</v>
      </c>
      <c r="E19" s="18">
        <f t="shared" si="0"/>
        <v>521.50325278810408</v>
      </c>
    </row>
    <row r="20" spans="1:5" ht="30" customHeight="1" x14ac:dyDescent="0.25">
      <c r="A20" s="7">
        <v>12</v>
      </c>
      <c r="B20" s="8" t="s">
        <v>15</v>
      </c>
      <c r="C20" s="9">
        <v>95</v>
      </c>
      <c r="D20" s="14">
        <f>SUM(C20*500/C23)</f>
        <v>22.072490706319702</v>
      </c>
      <c r="E20" s="18">
        <f t="shared" si="0"/>
        <v>186.9539962825279</v>
      </c>
    </row>
    <row r="21" spans="1:5" ht="30" customHeight="1" x14ac:dyDescent="0.25">
      <c r="A21" s="7">
        <v>13</v>
      </c>
      <c r="B21" s="8" t="s">
        <v>16</v>
      </c>
      <c r="C21" s="9">
        <v>36</v>
      </c>
      <c r="D21" s="14">
        <f>SUM(C21*500/C23)</f>
        <v>8.3643122676579917</v>
      </c>
      <c r="E21" s="18">
        <f t="shared" si="0"/>
        <v>70.8457249070632</v>
      </c>
    </row>
    <row r="22" spans="1:5" ht="30" customHeight="1" x14ac:dyDescent="0.25">
      <c r="A22" s="11">
        <v>14</v>
      </c>
      <c r="B22" s="12" t="s">
        <v>9</v>
      </c>
      <c r="C22" s="13">
        <v>11</v>
      </c>
      <c r="D22" s="16">
        <f>SUM(C22*500/C23)</f>
        <v>2.5557620817843865</v>
      </c>
      <c r="E22" s="18">
        <f t="shared" si="0"/>
        <v>21.647304832713754</v>
      </c>
    </row>
    <row r="23" spans="1:5" ht="15.75" x14ac:dyDescent="0.25">
      <c r="A23" s="22" t="s">
        <v>17</v>
      </c>
      <c r="B23" s="22"/>
      <c r="C23" s="10">
        <f>SUM(C9:C22)</f>
        <v>2152</v>
      </c>
      <c r="D23" s="15">
        <f>SUM(D9:D22)</f>
        <v>500</v>
      </c>
      <c r="E23" s="19">
        <f>SUM(E9:E22)</f>
        <v>4235</v>
      </c>
    </row>
  </sheetData>
  <mergeCells count="3">
    <mergeCell ref="A5:D5"/>
    <mergeCell ref="A6:D6"/>
    <mergeCell ref="A23:B23"/>
  </mergeCells>
  <pageMargins left="0.70833333333333304" right="0.70833333333333304" top="0.74791666666666701" bottom="0.74791666666666701" header="0.51180555555555496" footer="0.51180555555555496"/>
  <pageSetup paperSize="9" scale="9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Lapa1</vt:lpstr>
      <vt:lpstr>Lapa1!Drukas_apgabals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dc:description/>
  <cp:lastModifiedBy>LindaV</cp:lastModifiedBy>
  <cp:revision>1</cp:revision>
  <cp:lastPrinted>2020-09-07T12:47:18Z</cp:lastPrinted>
  <dcterms:created xsi:type="dcterms:W3CDTF">2017-09-05T10:32:39Z</dcterms:created>
  <dcterms:modified xsi:type="dcterms:W3CDTF">2020-09-23T10:00:05Z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